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40" windowHeight="1176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81" i="1" l="1"/>
  <c r="H81" i="1"/>
  <c r="H196" i="1" s="1"/>
  <c r="I81" i="1"/>
  <c r="I196" i="1" s="1"/>
  <c r="J196" i="1"/>
  <c r="F196" i="1"/>
  <c r="L196" i="1"/>
  <c r="G196" i="1"/>
</calcChain>
</file>

<file path=xl/sharedStrings.xml><?xml version="1.0" encoding="utf-8"?>
<sst xmlns="http://schemas.openxmlformats.org/spreadsheetml/2006/main" count="258" uniqueCount="78">
  <si>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</si>
  <si>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</si>
  <si>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</si>
  <si>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</si>
  <si>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</si>
  <si>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</si>
  <si>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</si>
  <si>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</si>
  <si>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</si>
  <si>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</si>
  <si>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</si>
  <si>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</si>
  <si>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</si>
  <si>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</si>
  <si>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</si>
  <si>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</si>
  <si>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</si>
  <si>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</si>
  <si>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</si>
  <si>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</si>
  <si>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</si>
  <si>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</si>
  <si>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</si>
  <si>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</si>
  <si>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</si>
  <si>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</si>
  <si>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</si>
  <si>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</si>
  <si>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</si>
  <si>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</si>
  <si>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</si>
  <si>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</si>
  <si>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</si>
  <si>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</si>
  <si>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</si>
  <si>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</si>
  <si>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</si>
  <si>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</si>
  <si>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</si>
  <si>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пшеничный </t>
  </si>
  <si>
    <t>Чай с лимоном</t>
  </si>
  <si>
    <t>Яблоко</t>
  </si>
  <si>
    <t xml:space="preserve">Директор </t>
  </si>
  <si>
    <t>МКОУ "ЛСОШ №2"</t>
  </si>
  <si>
    <t>Лепехина Лариса Сергеевна</t>
  </si>
  <si>
    <t>Каша жидкая молочная с ячневой или овсяной крупой с маслом сливочным 200/10</t>
  </si>
  <si>
    <t xml:space="preserve">Какао с молоком </t>
  </si>
  <si>
    <t>Бутерброд с сыром 40/15/5</t>
  </si>
  <si>
    <t>Котлета рубленная из курицы с томатным соусом,капуста тушенная 100/150</t>
  </si>
  <si>
    <t>294/139</t>
  </si>
  <si>
    <t>Чай с молоком</t>
  </si>
  <si>
    <t>378/1</t>
  </si>
  <si>
    <t>пр</t>
  </si>
  <si>
    <t>Салат картофельный  с кукурузой и морковью</t>
  </si>
  <si>
    <t>Жаркое по домашнему с говядиной</t>
  </si>
  <si>
    <t>Винегрет овощной</t>
  </si>
  <si>
    <t>Кисель</t>
  </si>
  <si>
    <t>Хлеб пшеничный</t>
  </si>
  <si>
    <t>Запеканка из творога с соусом 100/60</t>
  </si>
  <si>
    <t>Чай с сахаром</t>
  </si>
  <si>
    <t>376/1</t>
  </si>
  <si>
    <t>Биточки рыбные с маслом сливочным,пюре картофельное 90/150</t>
  </si>
  <si>
    <t>234/128</t>
  </si>
  <si>
    <t>Салат из квашенной капусты</t>
  </si>
  <si>
    <t>Компот из свежих яблок</t>
  </si>
  <si>
    <t>Каша жидкая  молочная с манной крупой со сливочным маслом 200/10</t>
  </si>
  <si>
    <t>382/1</t>
  </si>
  <si>
    <t>Гуляш из говядины,пюре картофельное,огурец соленый 100/150/20</t>
  </si>
  <si>
    <t>260/128</t>
  </si>
  <si>
    <t>Печень говяжья тушенная в соусе,макароны отварные с маслом 100/150</t>
  </si>
  <si>
    <t>Овощи свежие</t>
  </si>
  <si>
    <t>Компот из сухофруктов</t>
  </si>
  <si>
    <t>349/1</t>
  </si>
  <si>
    <t>Запеканка  из творога с соусом  100/60</t>
  </si>
  <si>
    <t>Плов из курицы</t>
  </si>
  <si>
    <t>Салат из свеклы  и зеленого горошка</t>
  </si>
  <si>
    <t>Йогурт</t>
  </si>
  <si>
    <t>261/203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</si>
</sst>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J183" sqref="J18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43</v>
      </c>
      <c r="D1" s="51"/>
      <c r="E1" s="51"/>
      <c r="F1" s="12" t="s">
        <v>16</v>
      </c>
      <c r="G1" s="2" t="s">
        <v>17</v>
      </c>
      <c r="H1" s="52" t="s">
        <v>42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44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45</v>
      </c>
      <c r="F6" s="40">
        <v>210</v>
      </c>
      <c r="G6" s="40">
        <v>7.3</v>
      </c>
      <c r="H6" s="40">
        <v>11</v>
      </c>
      <c r="I6" s="40">
        <v>39.200000000000003</v>
      </c>
      <c r="J6" s="40">
        <v>286</v>
      </c>
      <c r="K6" s="41">
        <v>182</v>
      </c>
      <c r="L6" s="40">
        <v>20.22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4</v>
      </c>
      <c r="H8" s="43">
        <v>3.5</v>
      </c>
      <c r="I8" s="43">
        <v>17.600000000000001</v>
      </c>
      <c r="J8" s="43">
        <v>118.6</v>
      </c>
      <c r="K8" s="44">
        <v>382</v>
      </c>
      <c r="L8" s="43">
        <v>12.85</v>
      </c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100</v>
      </c>
      <c r="G10" s="43">
        <v>0.4</v>
      </c>
      <c r="H10" s="43">
        <v>0.4</v>
      </c>
      <c r="I10" s="43">
        <v>9.5</v>
      </c>
      <c r="J10" s="43">
        <v>47</v>
      </c>
      <c r="K10" s="44">
        <v>9</v>
      </c>
      <c r="L10" s="43">
        <v>14.56</v>
      </c>
    </row>
    <row r="11" spans="1:12" ht="15" x14ac:dyDescent="0.25">
      <c r="A11" s="23"/>
      <c r="B11" s="15"/>
      <c r="C11" s="11"/>
      <c r="D11" s="6" t="s">
        <v>26</v>
      </c>
      <c r="E11" s="42" t="s">
        <v>47</v>
      </c>
      <c r="F11" s="43">
        <v>60</v>
      </c>
      <c r="G11" s="43">
        <v>5.7</v>
      </c>
      <c r="H11" s="43">
        <v>8.3000000000000007</v>
      </c>
      <c r="I11" s="43">
        <v>14.8</v>
      </c>
      <c r="J11" s="43">
        <v>157</v>
      </c>
      <c r="K11" s="44">
        <v>3</v>
      </c>
      <c r="L11" s="43">
        <v>18.940000000000001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17.400000000000002</v>
      </c>
      <c r="H13" s="19">
        <f t="shared" si="0"/>
        <v>23.200000000000003</v>
      </c>
      <c r="I13" s="19">
        <f t="shared" si="0"/>
        <v>81.100000000000009</v>
      </c>
      <c r="J13" s="19">
        <f t="shared" si="0"/>
        <v>608.6</v>
      </c>
      <c r="K13" s="25"/>
      <c r="L13" s="19">
        <f t="shared" ref="L13" si="1">SUM(L6:L12)</f>
        <v>66.570000000000007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570</v>
      </c>
      <c r="G24" s="32">
        <f t="shared" ref="G24:J24" si="4">G13+G23</f>
        <v>17.400000000000002</v>
      </c>
      <c r="H24" s="32">
        <f t="shared" si="4"/>
        <v>23.200000000000003</v>
      </c>
      <c r="I24" s="32">
        <f t="shared" si="4"/>
        <v>81.100000000000009</v>
      </c>
      <c r="J24" s="32">
        <f t="shared" si="4"/>
        <v>608.6</v>
      </c>
      <c r="K24" s="32"/>
      <c r="L24" s="32">
        <f t="shared" ref="L24" si="5">L13+L23</f>
        <v>66.570000000000007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250</v>
      </c>
      <c r="G25" s="40">
        <v>13.8</v>
      </c>
      <c r="H25" s="40">
        <v>7.7</v>
      </c>
      <c r="I25" s="40">
        <v>23.9</v>
      </c>
      <c r="J25" s="40">
        <v>266.7</v>
      </c>
      <c r="K25" s="41" t="s">
        <v>49</v>
      </c>
      <c r="L25" s="40">
        <v>41.11</v>
      </c>
    </row>
    <row r="26" spans="1:12" ht="15" x14ac:dyDescent="0.25">
      <c r="A26" s="14"/>
      <c r="B26" s="15"/>
      <c r="C26" s="11"/>
      <c r="D26" s="6" t="s">
        <v>26</v>
      </c>
      <c r="E26" s="42" t="s">
        <v>53</v>
      </c>
      <c r="F26" s="43">
        <v>100</v>
      </c>
      <c r="G26" s="43">
        <v>3</v>
      </c>
      <c r="H26" s="43">
        <v>6.3</v>
      </c>
      <c r="I26" s="43">
        <v>23.7</v>
      </c>
      <c r="J26" s="43">
        <v>164.2</v>
      </c>
      <c r="K26" s="44">
        <v>39</v>
      </c>
      <c r="L26" s="43">
        <v>13.86</v>
      </c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1.5</v>
      </c>
      <c r="H27" s="43">
        <v>1.3</v>
      </c>
      <c r="I27" s="43">
        <v>10.9</v>
      </c>
      <c r="J27" s="43">
        <v>61</v>
      </c>
      <c r="K27" s="44" t="s">
        <v>51</v>
      </c>
      <c r="L27" s="43">
        <v>6.52</v>
      </c>
    </row>
    <row r="28" spans="1:12" ht="15" x14ac:dyDescent="0.25">
      <c r="A28" s="14"/>
      <c r="B28" s="15"/>
      <c r="C28" s="11"/>
      <c r="D28" s="7" t="s">
        <v>23</v>
      </c>
      <c r="E28" s="42" t="s">
        <v>39</v>
      </c>
      <c r="F28" s="43">
        <v>60</v>
      </c>
      <c r="G28" s="43">
        <v>4.7</v>
      </c>
      <c r="H28" s="43">
        <v>0.6</v>
      </c>
      <c r="I28" s="43">
        <v>28.9</v>
      </c>
      <c r="J28" s="43">
        <v>140.30000000000001</v>
      </c>
      <c r="K28" s="44" t="s">
        <v>52</v>
      </c>
      <c r="L28" s="43">
        <v>4.04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23</v>
      </c>
      <c r="H32" s="19">
        <f t="shared" ref="H32" si="7">SUM(H25:H31)</f>
        <v>15.9</v>
      </c>
      <c r="I32" s="19">
        <f t="shared" ref="I32" si="8">SUM(I25:I31)</f>
        <v>87.399999999999991</v>
      </c>
      <c r="J32" s="19">
        <f t="shared" ref="J32:L32" si="9">SUM(J25:J31)</f>
        <v>632.20000000000005</v>
      </c>
      <c r="K32" s="25"/>
      <c r="L32" s="19">
        <f t="shared" si="9"/>
        <v>65.53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610</v>
      </c>
      <c r="G43" s="32">
        <f t="shared" ref="G43" si="14">G32+G42</f>
        <v>23</v>
      </c>
      <c r="H43" s="32">
        <f t="shared" ref="H43" si="15">H32+H42</f>
        <v>15.9</v>
      </c>
      <c r="I43" s="32">
        <f t="shared" ref="I43" si="16">I32+I42</f>
        <v>87.399999999999991</v>
      </c>
      <c r="J43" s="32">
        <f t="shared" ref="J43:L43" si="17">J32+J42</f>
        <v>632.20000000000005</v>
      </c>
      <c r="K43" s="32"/>
      <c r="L43" s="32">
        <f t="shared" si="17"/>
        <v>65.53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175</v>
      </c>
      <c r="G44" s="40">
        <v>16.2</v>
      </c>
      <c r="H44" s="40">
        <v>18.100000000000001</v>
      </c>
      <c r="I44" s="40">
        <v>2.9</v>
      </c>
      <c r="J44" s="40">
        <v>221</v>
      </c>
      <c r="K44" s="41">
        <v>259</v>
      </c>
      <c r="L44" s="40">
        <v>57.06</v>
      </c>
    </row>
    <row r="45" spans="1:12" ht="15" x14ac:dyDescent="0.25">
      <c r="A45" s="23"/>
      <c r="B45" s="15"/>
      <c r="C45" s="11"/>
      <c r="D45" s="6" t="s">
        <v>26</v>
      </c>
      <c r="E45" s="42" t="s">
        <v>55</v>
      </c>
      <c r="F45" s="43">
        <v>65</v>
      </c>
      <c r="G45" s="43">
        <v>0.8</v>
      </c>
      <c r="H45" s="43">
        <v>6</v>
      </c>
      <c r="I45" s="43">
        <v>4</v>
      </c>
      <c r="J45" s="43">
        <v>75</v>
      </c>
      <c r="K45" s="44">
        <v>67</v>
      </c>
      <c r="L45" s="43">
        <v>6.93</v>
      </c>
    </row>
    <row r="46" spans="1:12" ht="15" x14ac:dyDescent="0.2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0</v>
      </c>
      <c r="H46" s="43">
        <v>0</v>
      </c>
      <c r="I46" s="43">
        <v>26</v>
      </c>
      <c r="J46" s="43">
        <v>106</v>
      </c>
      <c r="K46" s="44">
        <v>350</v>
      </c>
      <c r="L46" s="43">
        <v>5.05</v>
      </c>
    </row>
    <row r="47" spans="1:12" ht="15" x14ac:dyDescent="0.25">
      <c r="A47" s="23"/>
      <c r="B47" s="15"/>
      <c r="C47" s="11"/>
      <c r="D47" s="7" t="s">
        <v>23</v>
      </c>
      <c r="E47" s="42" t="s">
        <v>57</v>
      </c>
      <c r="F47" s="43">
        <v>60</v>
      </c>
      <c r="G47" s="43">
        <v>4.7</v>
      </c>
      <c r="H47" s="43">
        <v>0.6</v>
      </c>
      <c r="I47" s="43">
        <v>28.9</v>
      </c>
      <c r="J47" s="43">
        <v>140.30000000000001</v>
      </c>
      <c r="K47" s="44" t="s">
        <v>52</v>
      </c>
      <c r="L47" s="43">
        <v>4.04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21.7</v>
      </c>
      <c r="H51" s="19">
        <f t="shared" ref="H51" si="19">SUM(H44:H50)</f>
        <v>24.700000000000003</v>
      </c>
      <c r="I51" s="19">
        <f t="shared" ref="I51" si="20">SUM(I44:I50)</f>
        <v>61.8</v>
      </c>
      <c r="J51" s="19">
        <f t="shared" ref="J51:L51" si="21">SUM(J44:J50)</f>
        <v>542.29999999999995</v>
      </c>
      <c r="K51" s="25"/>
      <c r="L51" s="19">
        <f t="shared" si="21"/>
        <v>73.080000000000013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500</v>
      </c>
      <c r="G62" s="32">
        <f t="shared" ref="G62" si="26">G51+G61</f>
        <v>21.7</v>
      </c>
      <c r="H62" s="32">
        <f t="shared" ref="H62" si="27">H51+H61</f>
        <v>24.700000000000003</v>
      </c>
      <c r="I62" s="32">
        <f t="shared" ref="I62" si="28">I51+I61</f>
        <v>61.8</v>
      </c>
      <c r="J62" s="32">
        <f t="shared" ref="J62:L62" si="29">J51+J61</f>
        <v>542.29999999999995</v>
      </c>
      <c r="K62" s="32"/>
      <c r="L62" s="32">
        <f t="shared" si="29"/>
        <v>73.080000000000013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160</v>
      </c>
      <c r="G63" s="40">
        <v>17.8</v>
      </c>
      <c r="H63" s="40">
        <v>12</v>
      </c>
      <c r="I63" s="40">
        <v>54.8</v>
      </c>
      <c r="J63" s="40">
        <v>400</v>
      </c>
      <c r="K63" s="41">
        <v>223</v>
      </c>
      <c r="L63" s="40">
        <v>51.31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59</v>
      </c>
      <c r="F65" s="43">
        <v>200</v>
      </c>
      <c r="G65" s="43">
        <v>0</v>
      </c>
      <c r="H65" s="43">
        <v>0</v>
      </c>
      <c r="I65" s="43">
        <v>10</v>
      </c>
      <c r="J65" s="43">
        <v>42</v>
      </c>
      <c r="K65" s="44" t="s">
        <v>60</v>
      </c>
      <c r="L65" s="43">
        <v>1.93</v>
      </c>
    </row>
    <row r="66" spans="1:12" ht="15" x14ac:dyDescent="0.25">
      <c r="A66" s="23"/>
      <c r="B66" s="15"/>
      <c r="C66" s="11"/>
      <c r="D66" s="7" t="s">
        <v>23</v>
      </c>
      <c r="E66" s="42" t="s">
        <v>57</v>
      </c>
      <c r="F66" s="43">
        <v>40</v>
      </c>
      <c r="G66" s="43">
        <v>3</v>
      </c>
      <c r="H66" s="43">
        <v>0.4</v>
      </c>
      <c r="I66" s="43">
        <v>19.3</v>
      </c>
      <c r="J66" s="43">
        <v>93.5</v>
      </c>
      <c r="K66" s="44" t="s">
        <v>52</v>
      </c>
      <c r="L66" s="43">
        <v>2.69</v>
      </c>
    </row>
    <row r="67" spans="1:12" ht="15" x14ac:dyDescent="0.25">
      <c r="A67" s="23"/>
      <c r="B67" s="15"/>
      <c r="C67" s="11"/>
      <c r="D67" s="7" t="s">
        <v>24</v>
      </c>
      <c r="E67" s="42" t="s">
        <v>41</v>
      </c>
      <c r="F67" s="43">
        <v>100</v>
      </c>
      <c r="G67" s="43">
        <v>0.4</v>
      </c>
      <c r="H67" s="43">
        <v>0.4</v>
      </c>
      <c r="I67" s="43">
        <v>9.5</v>
      </c>
      <c r="J67" s="43">
        <v>47</v>
      </c>
      <c r="K67" s="44">
        <v>9</v>
      </c>
      <c r="L67" s="43">
        <v>14.56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21.2</v>
      </c>
      <c r="H70" s="19">
        <f t="shared" ref="H70" si="31">SUM(H63:H69)</f>
        <v>12.8</v>
      </c>
      <c r="I70" s="19">
        <f t="shared" ref="I70" si="32">SUM(I63:I69)</f>
        <v>93.6</v>
      </c>
      <c r="J70" s="19">
        <f t="shared" ref="J70:L70" si="33">SUM(J63:J69)</f>
        <v>582.5</v>
      </c>
      <c r="K70" s="25"/>
      <c r="L70" s="19">
        <f t="shared" si="33"/>
        <v>70.489999999999995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500</v>
      </c>
      <c r="G81" s="32">
        <f t="shared" ref="G81" si="38">G70+G80</f>
        <v>21.2</v>
      </c>
      <c r="H81" s="32">
        <f t="shared" ref="H81" si="39">H70+H80</f>
        <v>12.8</v>
      </c>
      <c r="I81" s="32">
        <f t="shared" ref="I81" si="40">I70+I80</f>
        <v>93.6</v>
      </c>
      <c r="J81" s="32">
        <f t="shared" ref="J81:L81" si="41">J70+J80</f>
        <v>582.5</v>
      </c>
      <c r="K81" s="32"/>
      <c r="L81" s="32">
        <f t="shared" si="41"/>
        <v>70.489999999999995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61</v>
      </c>
      <c r="F82" s="40">
        <v>240</v>
      </c>
      <c r="G82" s="40">
        <v>10.1</v>
      </c>
      <c r="H82" s="40">
        <v>15.1</v>
      </c>
      <c r="I82" s="40">
        <v>30.8</v>
      </c>
      <c r="J82" s="40">
        <v>331.6</v>
      </c>
      <c r="K82" s="41" t="s">
        <v>62</v>
      </c>
      <c r="L82" s="40">
        <v>48.84</v>
      </c>
    </row>
    <row r="83" spans="1:12" ht="15" x14ac:dyDescent="0.25">
      <c r="A83" s="23"/>
      <c r="B83" s="15"/>
      <c r="C83" s="11"/>
      <c r="D83" s="6" t="s">
        <v>26</v>
      </c>
      <c r="E83" s="42" t="s">
        <v>63</v>
      </c>
      <c r="F83" s="43">
        <v>60</v>
      </c>
      <c r="G83" s="43">
        <v>1</v>
      </c>
      <c r="H83" s="43">
        <v>3</v>
      </c>
      <c r="I83" s="43">
        <v>5</v>
      </c>
      <c r="J83" s="43">
        <v>51.4</v>
      </c>
      <c r="K83" s="44">
        <v>47</v>
      </c>
      <c r="L83" s="43">
        <v>11.63</v>
      </c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57</v>
      </c>
      <c r="F85" s="43">
        <v>40</v>
      </c>
      <c r="G85" s="43">
        <v>3</v>
      </c>
      <c r="H85" s="43">
        <v>0.4</v>
      </c>
      <c r="I85" s="43">
        <v>19.3</v>
      </c>
      <c r="J85" s="43">
        <v>93.5</v>
      </c>
      <c r="K85" s="44" t="s">
        <v>52</v>
      </c>
      <c r="L85" s="43">
        <v>2.69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30</v>
      </c>
      <c r="E87" s="42" t="s">
        <v>64</v>
      </c>
      <c r="F87" s="43">
        <v>200</v>
      </c>
      <c r="G87" s="43">
        <v>0.1</v>
      </c>
      <c r="H87" s="43">
        <v>0</v>
      </c>
      <c r="I87" s="43">
        <v>27.8</v>
      </c>
      <c r="J87" s="43">
        <v>114.6</v>
      </c>
      <c r="K87" s="44">
        <v>342</v>
      </c>
      <c r="L87" s="43">
        <v>7.94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14.2</v>
      </c>
      <c r="H89" s="19">
        <f t="shared" ref="H89" si="43">SUM(H82:H88)</f>
        <v>18.5</v>
      </c>
      <c r="I89" s="19">
        <f t="shared" ref="I89" si="44">SUM(I82:I88)</f>
        <v>82.899999999999991</v>
      </c>
      <c r="J89" s="19">
        <f t="shared" ref="J89:L89" si="45">SUM(J82:J88)</f>
        <v>591.1</v>
      </c>
      <c r="K89" s="25"/>
      <c r="L89" s="19">
        <f t="shared" si="45"/>
        <v>71.100000000000009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540</v>
      </c>
      <c r="G100" s="32">
        <f t="shared" ref="G100" si="50">G89+G99</f>
        <v>14.2</v>
      </c>
      <c r="H100" s="32">
        <f t="shared" ref="H100" si="51">H89+H99</f>
        <v>18.5</v>
      </c>
      <c r="I100" s="32">
        <f t="shared" ref="I100" si="52">I89+I99</f>
        <v>82.899999999999991</v>
      </c>
      <c r="J100" s="32">
        <f t="shared" ref="J100:L100" si="53">J89+J99</f>
        <v>591.1</v>
      </c>
      <c r="K100" s="32"/>
      <c r="L100" s="32">
        <f t="shared" si="53"/>
        <v>71.100000000000009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65</v>
      </c>
      <c r="F101" s="40">
        <v>210</v>
      </c>
      <c r="G101" s="40">
        <v>6.1</v>
      </c>
      <c r="H101" s="40">
        <v>10.7</v>
      </c>
      <c r="I101" s="40">
        <v>32.299999999999997</v>
      </c>
      <c r="J101" s="40">
        <v>251</v>
      </c>
      <c r="K101" s="41">
        <v>181</v>
      </c>
      <c r="L101" s="40">
        <v>19.57</v>
      </c>
    </row>
    <row r="102" spans="1:12" ht="15" x14ac:dyDescent="0.25">
      <c r="A102" s="23"/>
      <c r="B102" s="15"/>
      <c r="C102" s="11"/>
      <c r="D102" s="6" t="s">
        <v>26</v>
      </c>
      <c r="E102" s="42" t="s">
        <v>47</v>
      </c>
      <c r="F102" s="43">
        <v>60</v>
      </c>
      <c r="G102" s="43">
        <v>5.7</v>
      </c>
      <c r="H102" s="43">
        <v>8.3000000000000007</v>
      </c>
      <c r="I102" s="43">
        <v>14.8</v>
      </c>
      <c r="J102" s="43">
        <v>157</v>
      </c>
      <c r="K102" s="44">
        <v>3</v>
      </c>
      <c r="L102" s="43">
        <v>18.940000000000001</v>
      </c>
    </row>
    <row r="103" spans="1:12" ht="15" x14ac:dyDescent="0.25">
      <c r="A103" s="23"/>
      <c r="B103" s="15"/>
      <c r="C103" s="11"/>
      <c r="D103" s="7" t="s">
        <v>22</v>
      </c>
      <c r="E103" s="42" t="s">
        <v>46</v>
      </c>
      <c r="F103" s="43">
        <v>200</v>
      </c>
      <c r="G103" s="43">
        <v>4</v>
      </c>
      <c r="H103" s="43">
        <v>3.5</v>
      </c>
      <c r="I103" s="43">
        <v>17.600000000000001</v>
      </c>
      <c r="J103" s="43">
        <v>118.6</v>
      </c>
      <c r="K103" s="44" t="s">
        <v>66</v>
      </c>
      <c r="L103" s="43">
        <v>12.85</v>
      </c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41</v>
      </c>
      <c r="F105" s="43">
        <v>100</v>
      </c>
      <c r="G105" s="43">
        <v>0.4</v>
      </c>
      <c r="H105" s="43">
        <v>0.4</v>
      </c>
      <c r="I105" s="43">
        <v>9.5</v>
      </c>
      <c r="J105" s="43">
        <v>47</v>
      </c>
      <c r="K105" s="44">
        <v>9</v>
      </c>
      <c r="L105" s="43">
        <v>14.56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16.2</v>
      </c>
      <c r="H108" s="19">
        <f t="shared" si="54"/>
        <v>22.9</v>
      </c>
      <c r="I108" s="19">
        <f t="shared" si="54"/>
        <v>74.199999999999989</v>
      </c>
      <c r="J108" s="19">
        <f t="shared" si="54"/>
        <v>573.6</v>
      </c>
      <c r="K108" s="25"/>
      <c r="L108" s="19">
        <f t="shared" ref="L108" si="55">SUM(L101:L107)</f>
        <v>65.92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570</v>
      </c>
      <c r="G119" s="32">
        <f t="shared" ref="G119" si="58">G108+G118</f>
        <v>16.2</v>
      </c>
      <c r="H119" s="32">
        <f t="shared" ref="H119" si="59">H108+H118</f>
        <v>22.9</v>
      </c>
      <c r="I119" s="32">
        <f t="shared" ref="I119" si="60">I108+I118</f>
        <v>74.199999999999989</v>
      </c>
      <c r="J119" s="32">
        <f t="shared" ref="J119:L119" si="61">J108+J118</f>
        <v>573.6</v>
      </c>
      <c r="K119" s="32"/>
      <c r="L119" s="32">
        <f t="shared" si="61"/>
        <v>65.92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67</v>
      </c>
      <c r="F120" s="40">
        <v>270</v>
      </c>
      <c r="G120" s="40">
        <v>17.600000000000001</v>
      </c>
      <c r="H120" s="40">
        <v>20.8</v>
      </c>
      <c r="I120" s="40">
        <v>22.1</v>
      </c>
      <c r="J120" s="40">
        <v>355</v>
      </c>
      <c r="K120" s="41" t="s">
        <v>68</v>
      </c>
      <c r="L120" s="40">
        <v>69.59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>
        <v>0.1</v>
      </c>
      <c r="H122" s="43">
        <v>0</v>
      </c>
      <c r="I122" s="43">
        <v>10.199999999999999</v>
      </c>
      <c r="J122" s="43">
        <v>42</v>
      </c>
      <c r="K122" s="44" t="s">
        <v>60</v>
      </c>
      <c r="L122" s="43">
        <v>3.53</v>
      </c>
    </row>
    <row r="123" spans="1:12" ht="15" x14ac:dyDescent="0.25">
      <c r="A123" s="14"/>
      <c r="B123" s="15"/>
      <c r="C123" s="11"/>
      <c r="D123" s="7" t="s">
        <v>23</v>
      </c>
      <c r="E123" s="42" t="s">
        <v>57</v>
      </c>
      <c r="F123" s="43">
        <v>40</v>
      </c>
      <c r="G123" s="43">
        <v>3</v>
      </c>
      <c r="H123" s="43">
        <v>0.4</v>
      </c>
      <c r="I123" s="43">
        <v>19.3</v>
      </c>
      <c r="J123" s="43">
        <v>93.5</v>
      </c>
      <c r="K123" s="44" t="s">
        <v>52</v>
      </c>
      <c r="L123" s="43">
        <v>2.69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20.700000000000003</v>
      </c>
      <c r="H127" s="19">
        <f t="shared" si="62"/>
        <v>21.2</v>
      </c>
      <c r="I127" s="19">
        <f t="shared" si="62"/>
        <v>51.599999999999994</v>
      </c>
      <c r="J127" s="19">
        <f t="shared" si="62"/>
        <v>490.5</v>
      </c>
      <c r="K127" s="25"/>
      <c r="L127" s="19">
        <f t="shared" ref="L127" si="63">SUM(L120:L126)</f>
        <v>75.81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510</v>
      </c>
      <c r="G138" s="32">
        <f t="shared" ref="G138" si="66">G127+G137</f>
        <v>20.700000000000003</v>
      </c>
      <c r="H138" s="32">
        <f t="shared" ref="H138" si="67">H127+H137</f>
        <v>21.2</v>
      </c>
      <c r="I138" s="32">
        <f t="shared" ref="I138" si="68">I127+I137</f>
        <v>51.599999999999994</v>
      </c>
      <c r="J138" s="32">
        <f t="shared" ref="J138:L138" si="69">J127+J137</f>
        <v>490.5</v>
      </c>
      <c r="K138" s="32"/>
      <c r="L138" s="32">
        <f t="shared" si="69"/>
        <v>75.81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69</v>
      </c>
      <c r="F139" s="40">
        <v>250</v>
      </c>
      <c r="G139" s="40">
        <v>8.5</v>
      </c>
      <c r="H139" s="40">
        <v>15.1</v>
      </c>
      <c r="I139" s="40">
        <v>36.299999999999997</v>
      </c>
      <c r="J139" s="40">
        <v>370.5</v>
      </c>
      <c r="K139" s="41" t="s">
        <v>77</v>
      </c>
      <c r="L139" s="40">
        <v>40.57</v>
      </c>
    </row>
    <row r="140" spans="1:12" ht="15" x14ac:dyDescent="0.25">
      <c r="A140" s="23"/>
      <c r="B140" s="15"/>
      <c r="C140" s="11"/>
      <c r="D140" s="6" t="s">
        <v>26</v>
      </c>
      <c r="E140" s="42" t="s">
        <v>70</v>
      </c>
      <c r="F140" s="43">
        <v>100</v>
      </c>
      <c r="G140" s="43">
        <v>0.9</v>
      </c>
      <c r="H140" s="43">
        <v>0.1</v>
      </c>
      <c r="I140" s="43">
        <v>2.8</v>
      </c>
      <c r="J140" s="43">
        <v>17</v>
      </c>
      <c r="K140" s="44">
        <v>71</v>
      </c>
      <c r="L140" s="43">
        <v>15.26</v>
      </c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57</v>
      </c>
      <c r="F142" s="43">
        <v>40</v>
      </c>
      <c r="G142" s="43">
        <v>3</v>
      </c>
      <c r="H142" s="43">
        <v>0.4</v>
      </c>
      <c r="I142" s="43">
        <v>19.3</v>
      </c>
      <c r="J142" s="43">
        <v>93.5</v>
      </c>
      <c r="K142" s="44" t="s">
        <v>52</v>
      </c>
      <c r="L142" s="43">
        <v>2.69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30</v>
      </c>
      <c r="E144" s="42" t="s">
        <v>71</v>
      </c>
      <c r="F144" s="43">
        <v>200</v>
      </c>
      <c r="G144" s="43">
        <v>0.6</v>
      </c>
      <c r="H144" s="43">
        <v>0.1</v>
      </c>
      <c r="I144" s="43">
        <v>22</v>
      </c>
      <c r="J144" s="43">
        <v>92.8</v>
      </c>
      <c r="K144" s="44" t="s">
        <v>72</v>
      </c>
      <c r="L144" s="43">
        <v>3.85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70">SUM(G139:G145)</f>
        <v>13</v>
      </c>
      <c r="H146" s="19">
        <f t="shared" si="70"/>
        <v>15.7</v>
      </c>
      <c r="I146" s="19">
        <f t="shared" si="70"/>
        <v>80.399999999999991</v>
      </c>
      <c r="J146" s="19">
        <f t="shared" si="70"/>
        <v>573.79999999999995</v>
      </c>
      <c r="K146" s="25"/>
      <c r="L146" s="19">
        <f t="shared" ref="L146" si="71">SUM(L139:L145)</f>
        <v>62.37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590</v>
      </c>
      <c r="G157" s="32">
        <f t="shared" ref="G157" si="74">G146+G156</f>
        <v>13</v>
      </c>
      <c r="H157" s="32">
        <f t="shared" ref="H157" si="75">H146+H156</f>
        <v>15.7</v>
      </c>
      <c r="I157" s="32">
        <f t="shared" ref="I157" si="76">I146+I156</f>
        <v>80.399999999999991</v>
      </c>
      <c r="J157" s="32">
        <f t="shared" ref="J157:L157" si="77">J146+J156</f>
        <v>573.79999999999995</v>
      </c>
      <c r="K157" s="32"/>
      <c r="L157" s="32">
        <f t="shared" si="77"/>
        <v>62.37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73</v>
      </c>
      <c r="F158" s="40">
        <v>160</v>
      </c>
      <c r="G158" s="40">
        <v>17.8</v>
      </c>
      <c r="H158" s="40">
        <v>12</v>
      </c>
      <c r="I158" s="40">
        <v>54.8</v>
      </c>
      <c r="J158" s="40">
        <v>400</v>
      </c>
      <c r="K158" s="41">
        <v>223</v>
      </c>
      <c r="L158" s="40">
        <v>51.31</v>
      </c>
    </row>
    <row r="159" spans="1:12" ht="15" x14ac:dyDescent="0.25">
      <c r="A159" s="23"/>
      <c r="B159" s="15"/>
      <c r="C159" s="11"/>
      <c r="D159" s="6" t="s">
        <v>26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59</v>
      </c>
      <c r="F160" s="43">
        <v>200</v>
      </c>
      <c r="G160" s="43">
        <v>0</v>
      </c>
      <c r="H160" s="43">
        <v>0</v>
      </c>
      <c r="I160" s="43">
        <v>10</v>
      </c>
      <c r="J160" s="43">
        <v>42</v>
      </c>
      <c r="K160" s="44" t="s">
        <v>60</v>
      </c>
      <c r="L160" s="43">
        <v>1.93</v>
      </c>
    </row>
    <row r="161" spans="1:12" ht="15" x14ac:dyDescent="0.25">
      <c r="A161" s="23"/>
      <c r="B161" s="15"/>
      <c r="C161" s="11"/>
      <c r="D161" s="7" t="s">
        <v>23</v>
      </c>
      <c r="E161" s="42" t="s">
        <v>39</v>
      </c>
      <c r="F161" s="43">
        <v>40</v>
      </c>
      <c r="G161" s="43">
        <v>3</v>
      </c>
      <c r="H161" s="43">
        <v>0.4</v>
      </c>
      <c r="I161" s="43">
        <v>19.3</v>
      </c>
      <c r="J161" s="43">
        <v>93.5</v>
      </c>
      <c r="K161" s="44" t="s">
        <v>52</v>
      </c>
      <c r="L161" s="43">
        <v>2.69</v>
      </c>
    </row>
    <row r="162" spans="1:12" ht="15" x14ac:dyDescent="0.25">
      <c r="A162" s="23"/>
      <c r="B162" s="15"/>
      <c r="C162" s="11"/>
      <c r="D162" s="7" t="s">
        <v>24</v>
      </c>
      <c r="E162" s="42" t="s">
        <v>41</v>
      </c>
      <c r="F162" s="43">
        <v>100</v>
      </c>
      <c r="G162" s="43">
        <v>0.4</v>
      </c>
      <c r="H162" s="43">
        <v>0.4</v>
      </c>
      <c r="I162" s="43">
        <v>9.5</v>
      </c>
      <c r="J162" s="43">
        <v>47</v>
      </c>
      <c r="K162" s="44">
        <v>9</v>
      </c>
      <c r="L162" s="43">
        <v>14.56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21.2</v>
      </c>
      <c r="H165" s="19">
        <f t="shared" si="78"/>
        <v>12.8</v>
      </c>
      <c r="I165" s="19">
        <f t="shared" si="78"/>
        <v>93.6</v>
      </c>
      <c r="J165" s="19">
        <f t="shared" si="78"/>
        <v>582.5</v>
      </c>
      <c r="K165" s="25"/>
      <c r="L165" s="19">
        <f t="shared" ref="L165" si="79">SUM(L158:L164)</f>
        <v>70.489999999999995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500</v>
      </c>
      <c r="G176" s="32">
        <f t="shared" ref="G176" si="82">G165+G175</f>
        <v>21.2</v>
      </c>
      <c r="H176" s="32">
        <f t="shared" ref="H176" si="83">H165+H175</f>
        <v>12.8</v>
      </c>
      <c r="I176" s="32">
        <f t="shared" ref="I176" si="84">I165+I175</f>
        <v>93.6</v>
      </c>
      <c r="J176" s="32">
        <f t="shared" ref="J176:L176" si="85">J165+J175</f>
        <v>582.5</v>
      </c>
      <c r="K176" s="32"/>
      <c r="L176" s="32">
        <f t="shared" si="85"/>
        <v>70.489999999999995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74</v>
      </c>
      <c r="F177" s="40">
        <v>150</v>
      </c>
      <c r="G177" s="40">
        <v>12.7</v>
      </c>
      <c r="H177" s="40">
        <v>7.9</v>
      </c>
      <c r="I177" s="40">
        <v>26.8</v>
      </c>
      <c r="J177" s="40">
        <v>229</v>
      </c>
      <c r="K177" s="41">
        <v>291</v>
      </c>
      <c r="L177" s="40">
        <v>36.9</v>
      </c>
    </row>
    <row r="178" spans="1:12" ht="15" x14ac:dyDescent="0.25">
      <c r="A178" s="23"/>
      <c r="B178" s="15"/>
      <c r="C178" s="11"/>
      <c r="D178" s="6" t="s">
        <v>26</v>
      </c>
      <c r="E178" s="42" t="s">
        <v>75</v>
      </c>
      <c r="F178" s="43">
        <v>100</v>
      </c>
      <c r="G178" s="43">
        <v>1.6</v>
      </c>
      <c r="H178" s="43">
        <v>4.0999999999999996</v>
      </c>
      <c r="I178" s="43">
        <v>7.3</v>
      </c>
      <c r="J178" s="43">
        <v>72.900000000000006</v>
      </c>
      <c r="K178" s="44">
        <v>53</v>
      </c>
      <c r="L178" s="43">
        <v>13.92</v>
      </c>
    </row>
    <row r="179" spans="1:12" ht="15" x14ac:dyDescent="0.25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0</v>
      </c>
      <c r="H179" s="43">
        <v>0</v>
      </c>
      <c r="I179" s="43">
        <v>10</v>
      </c>
      <c r="J179" s="43">
        <v>42</v>
      </c>
      <c r="K179" s="44" t="s">
        <v>60</v>
      </c>
      <c r="L179" s="43">
        <v>1.93</v>
      </c>
    </row>
    <row r="180" spans="1:12" ht="15" x14ac:dyDescent="0.25">
      <c r="A180" s="23"/>
      <c r="B180" s="15"/>
      <c r="C180" s="11"/>
      <c r="D180" s="7" t="s">
        <v>23</v>
      </c>
      <c r="E180" s="42" t="s">
        <v>39</v>
      </c>
      <c r="F180" s="43">
        <v>60</v>
      </c>
      <c r="G180" s="43">
        <v>4.7</v>
      </c>
      <c r="H180" s="43">
        <v>0.6</v>
      </c>
      <c r="I180" s="43">
        <v>28.9</v>
      </c>
      <c r="J180" s="43">
        <v>140.30000000000001</v>
      </c>
      <c r="K180" s="44" t="s">
        <v>52</v>
      </c>
      <c r="L180" s="43">
        <v>4.04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76</v>
      </c>
      <c r="E182" s="42" t="s">
        <v>76</v>
      </c>
      <c r="F182" s="43">
        <v>110</v>
      </c>
      <c r="G182" s="43">
        <v>4.5999999999999996</v>
      </c>
      <c r="H182" s="43">
        <v>1.7</v>
      </c>
      <c r="I182" s="43">
        <v>6.8</v>
      </c>
      <c r="J182" s="43">
        <v>61.5</v>
      </c>
      <c r="K182" s="44" t="s">
        <v>52</v>
      </c>
      <c r="L182" s="43">
        <v>16.5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620</v>
      </c>
      <c r="G184" s="19">
        <f t="shared" ref="G184:J184" si="86">SUM(G177:G183)</f>
        <v>23.6</v>
      </c>
      <c r="H184" s="19">
        <f t="shared" si="86"/>
        <v>14.299999999999999</v>
      </c>
      <c r="I184" s="19">
        <f t="shared" si="86"/>
        <v>79.8</v>
      </c>
      <c r="J184" s="19">
        <f t="shared" si="86"/>
        <v>545.70000000000005</v>
      </c>
      <c r="K184" s="25"/>
      <c r="L184" s="19">
        <f t="shared" ref="L184" si="87">SUM(L177:L183)</f>
        <v>73.289999999999992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620</v>
      </c>
      <c r="G195" s="32">
        <f t="shared" ref="G195" si="90">G184+G194</f>
        <v>23.6</v>
      </c>
      <c r="H195" s="32">
        <f t="shared" ref="H195" si="91">H184+H194</f>
        <v>14.299999999999999</v>
      </c>
      <c r="I195" s="32">
        <f t="shared" ref="I195" si="92">I184+I194</f>
        <v>79.8</v>
      </c>
      <c r="J195" s="32">
        <f t="shared" ref="J195:L195" si="93">J184+J194</f>
        <v>545.70000000000005</v>
      </c>
      <c r="K195" s="32"/>
      <c r="L195" s="32">
        <f t="shared" si="93"/>
        <v>73.289999999999992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551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19.220000000000002</v>
      </c>
      <c r="H196" s="34">
        <f t="shared" si="94"/>
        <v>18.2</v>
      </c>
      <c r="I196" s="34">
        <f t="shared" si="94"/>
        <v>78.639999999999986</v>
      </c>
      <c r="J196" s="34">
        <f t="shared" si="94"/>
        <v>572.28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69.465000000000003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OiO</cp:lastModifiedBy>
  <dcterms:created xsi:type="dcterms:W3CDTF">2022-05-16T14:23:56Z</dcterms:created>
  <dcterms:modified xsi:type="dcterms:W3CDTF">2024-01-27T20:01:33Z</dcterms:modified>
</cp:coreProperties>
</file>